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расходов'!$7:$9</definedName>
    <definedName name="LAST_CELL" localSheetId="0">'Роспись расходов'!$G$34</definedName>
    <definedName name="_xlnm.Print_Area" localSheetId="0">'Роспись расходов'!$A$1:$F$34</definedName>
  </definedNames>
  <calcPr calcId="114210" fullCalcOnLoad="1"/>
</workbook>
</file>

<file path=xl/calcChain.xml><?xml version="1.0" encoding="utf-8"?>
<calcChain xmlns="http://schemas.openxmlformats.org/spreadsheetml/2006/main">
  <c r="D31" i="1"/>
  <c r="D34"/>
  <c r="D10"/>
  <c r="E22"/>
  <c r="F22"/>
  <c r="D22"/>
  <c r="E19"/>
  <c r="F19"/>
  <c r="D19"/>
  <c r="E17"/>
  <c r="F17"/>
  <c r="D17"/>
  <c r="E10"/>
  <c r="F10"/>
  <c r="E15"/>
  <c r="F15"/>
  <c r="D15"/>
</calcChain>
</file>

<file path=xl/sharedStrings.xml><?xml version="1.0" encoding="utf-8"?>
<sst xmlns="http://schemas.openxmlformats.org/spreadsheetml/2006/main" count="91" uniqueCount="84">
  <si>
    <t>5</t>
  </si>
  <si>
    <t>1</t>
  </si>
  <si>
    <t>2</t>
  </si>
  <si>
    <t>3</t>
  </si>
  <si>
    <t>4</t>
  </si>
  <si>
    <t>6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</si>
  <si>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</si>
  <si>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</si>
  <si>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</si>
  <si>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</si>
  <si>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</si>
  <si>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</si>
  <si>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</si>
  <si>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</si>
  <si>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</si>
  <si>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</si>
  <si>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</si>
  <si>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</si>
  <si>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7</t>
  </si>
  <si>
    <t>0203</t>
  </si>
  <si>
    <t>Мобилизационная и вневойсковая подготовка</t>
  </si>
  <si>
    <t>8</t>
  </si>
  <si>
    <t>0300</t>
  </si>
  <si>
    <t>НАЦИОНАЛЬНАЯ БЕЗОПАСНОСТЬ И ПРАВООХРАНИТЕЛЬНАЯ ДЕЯТЕЛЬНОСТЬ</t>
  </si>
  <si>
    <t>9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</si>
  <si>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</si>
  <si>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</si>
  <si>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</si>
  <si>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0400</t>
  </si>
  <si>
    <t>НАЦИОНАЛЬНАЯ ЭКОНОМИКА</t>
  </si>
  <si>
    <t>11</t>
  </si>
  <si>
    <t>0406</t>
  </si>
  <si>
    <t>Водное хозяйство</t>
  </si>
  <si>
    <t>12</t>
  </si>
  <si>
    <t>0409</t>
  </si>
  <si>
    <t>Дорожное хозяйство (дорожные фонды)</t>
  </si>
  <si>
    <t>13</t>
  </si>
  <si>
    <t>0500</t>
  </si>
  <si>
    <t>ЖИЛИЩНО-КОММУНАЛЬНОЕ ХОЗЯЙСТВО</t>
  </si>
  <si>
    <t>14</t>
  </si>
  <si>
    <t>0502</t>
  </si>
  <si>
    <t>Коммунальное хозяйство</t>
  </si>
  <si>
    <t>15</t>
  </si>
  <si>
    <t>0503</t>
  </si>
  <si>
    <t>Благоустройство</t>
  </si>
  <si>
    <t>16</t>
  </si>
  <si>
    <t>0700</t>
  </si>
  <si>
    <t>ОБРАЗОВАНИЕ</t>
  </si>
  <si>
    <t>17</t>
  </si>
  <si>
    <t>0702</t>
  </si>
  <si>
    <t>Общее образование</t>
  </si>
  <si>
    <t>18</t>
  </si>
  <si>
    <t>0800</t>
  </si>
  <si>
    <t>КУЛЬТУРА, КИНЕМАТОГРАФИЯ</t>
  </si>
  <si>
    <t>19</t>
  </si>
  <si>
    <t>0801</t>
  </si>
  <si>
    <t>Культура</t>
  </si>
  <si>
    <t>20</t>
  </si>
  <si>
    <t>0900</t>
  </si>
  <si>
    <t>ЗДРАВООХРАНЕНИЕ</t>
  </si>
  <si>
    <t>21</t>
  </si>
  <si>
    <t>0909</t>
  </si>
  <si>
    <t>Другие вопросы в области здравоохранения</t>
  </si>
  <si>
    <t>22</t>
  </si>
  <si>
    <t>1400</t>
  </si>
  <si>
    <t>МЕЖБЮДЖЕТНЫЕ ТРАНСФЕРТЫ ОБЩЕГО ХАРАКТЕРА БЮДЖЕТАМ БЮДЖЕТНОЙ СИСТЕМЫ РОССИЙСКОЙ ФЕДЕРАЦИИ</t>
  </si>
  <si>
    <t>23</t>
  </si>
  <si>
    <t>1403</t>
  </si>
  <si>
    <t>Прочие межбюджетные трансферты общего характера</t>
  </si>
  <si>
    <t>24</t>
  </si>
  <si>
    <t>ВСЕГО:</t>
  </si>
  <si>
    <t>25</t>
  </si>
  <si>
    <t>тыс. руб</t>
  </si>
  <si>
    <t>№ строки</t>
  </si>
  <si>
    <t>Наименование показателей бюджетной классификации</t>
  </si>
  <si>
    <t xml:space="preserve">Раздел подраздел </t>
  </si>
  <si>
    <t>Условно утвержденные</t>
  </si>
  <si>
    <t>Приложение 3</t>
  </si>
  <si>
    <t>к  решению сессии Березовского Совета   депутатов № 27-74Р  от 23.12.2021 год</t>
  </si>
  <si>
    <t>Распределение бюджетных ассигнований по разделам и подразделам бюджетной классификации расходов бюджетов Российской Федерации на 2022 год и плановый период 2023-2024 годов</t>
  </si>
  <si>
    <t xml:space="preserve"> Сумма            на 2022 год</t>
  </si>
  <si>
    <t>Сумма                      на 2023 год</t>
  </si>
  <si>
    <t xml:space="preserve"> Сумма           на 2024 год</t>
  </si>
  <si>
    <t xml:space="preserve"> к  решению сессии Березовского Совета депутатов          № 30-81Р от 26.04.2022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</si>
</sst>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sz val="8"/>
      <name val="Arial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1" xfId="0" applyNumberFormat="1" applyFont="1" applyBorder="1" applyAlignment="1" applyProtection="1"/>
    <xf numFmtId="49" fontId="2" fillId="0" borderId="2" xfId="0" applyNumberFormat="1" applyFont="1" applyBorder="1" applyAlignment="1" applyProtection="1">
      <alignment horizontal="center" vertical="top" wrapText="1"/>
    </xf>
    <xf numFmtId="49" fontId="2" fillId="0" borderId="2" xfId="0" applyNumberFormat="1" applyFont="1" applyBorder="1" applyAlignment="1" applyProtection="1">
      <alignment horizontal="left" vertical="top" wrapText="1"/>
    </xf>
    <xf numFmtId="164" fontId="2" fillId="0" borderId="2" xfId="0" applyNumberFormat="1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/>
    </xf>
    <xf numFmtId="164" fontId="2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vertical="top" wrapText="1"/>
    </xf>
    <xf numFmtId="49" fontId="2" fillId="0" borderId="3" xfId="0" applyNumberFormat="1" applyFont="1" applyBorder="1" applyAlignment="1" applyProtection="1">
      <alignment horizontal="left" vertical="top" wrapText="1"/>
    </xf>
    <xf numFmtId="164" fontId="2" fillId="0" borderId="3" xfId="0" applyNumberFormat="1" applyFont="1" applyBorder="1" applyAlignment="1" applyProtection="1">
      <alignment horizontal="right" vertical="top" wrapText="1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 applyProtection="1">
      <alignment horizontal="right"/>
    </xf>
    <xf numFmtId="49" fontId="2" fillId="0" borderId="4" xfId="0" applyNumberFormat="1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left" vertical="top" wrapText="1"/>
    </xf>
    <xf numFmtId="49" fontId="2" fillId="0" borderId="4" xfId="0" applyNumberFormat="1" applyFont="1" applyBorder="1" applyAlignment="1" applyProtection="1">
      <alignment horizontal="center" vertical="top" wrapText="1"/>
    </xf>
    <xf numFmtId="164" fontId="2" fillId="0" borderId="4" xfId="0" applyNumberFormat="1" applyFont="1" applyBorder="1" applyAlignment="1" applyProtection="1">
      <alignment horizontal="right" vertical="top" wrapText="1"/>
    </xf>
    <xf numFmtId="49" fontId="2" fillId="0" borderId="0" xfId="0" applyNumberFormat="1" applyFont="1" applyAlignment="1">
      <alignment horizontal="right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tabSelected="1" view="pageBreakPreview" zoomScaleNormal="100" workbookViewId="0">
      <selection activeCell="E31" sqref="E31"/>
    </sheetView>
  </sheetViews>
  <sheetFormatPr defaultRowHeight="12.75" customHeight="1"/>
  <cols>
    <col min="1" max="1" width="10.7109375" style="1" customWidth="1"/>
    <col min="2" max="2" width="40.7109375" style="1" customWidth="1"/>
    <col min="3" max="3" width="10.7109375" style="1" customWidth="1"/>
    <col min="4" max="6" width="15.7109375" style="1" customWidth="1"/>
    <col min="7" max="7" width="8.85546875" style="1" customWidth="1"/>
    <col min="8" max="16384" width="9.140625" style="1"/>
  </cols>
  <sheetData>
    <row r="1" spans="1:7" ht="15.75">
      <c r="A1" s="2"/>
      <c r="B1" s="16"/>
      <c r="C1" s="2"/>
      <c r="D1" s="2"/>
      <c r="E1" s="2"/>
      <c r="F1" s="18" t="s">
        <v>77</v>
      </c>
    </row>
    <row r="2" spans="1:7" ht="36.75" customHeight="1">
      <c r="C2" s="23" t="s">
        <v>83</v>
      </c>
      <c r="D2" s="23"/>
      <c r="E2" s="23"/>
      <c r="F2" s="23"/>
    </row>
    <row r="3" spans="1:7" ht="20.25" customHeight="1">
      <c r="F3" s="17" t="s">
        <v>77</v>
      </c>
    </row>
    <row r="4" spans="1:7" ht="43.5" customHeight="1">
      <c r="B4" s="8"/>
      <c r="C4" s="28" t="s">
        <v>78</v>
      </c>
      <c r="D4" s="28"/>
      <c r="E4" s="28"/>
      <c r="F4" s="28"/>
    </row>
    <row r="5" spans="1:7" ht="39" customHeight="1">
      <c r="A5" s="27" t="s">
        <v>79</v>
      </c>
      <c r="B5" s="27"/>
      <c r="C5" s="27"/>
      <c r="D5" s="27"/>
      <c r="E5" s="27"/>
      <c r="F5" s="27"/>
    </row>
    <row r="6" spans="1:7" ht="13.5" customHeight="1">
      <c r="A6" s="29"/>
      <c r="B6" s="29"/>
      <c r="C6" s="3"/>
      <c r="F6" s="17" t="s">
        <v>72</v>
      </c>
    </row>
    <row r="7" spans="1:7" ht="15.75">
      <c r="A7" s="26" t="s">
        <v>73</v>
      </c>
      <c r="B7" s="26" t="s">
        <v>74</v>
      </c>
      <c r="C7" s="26" t="s">
        <v>75</v>
      </c>
      <c r="D7" s="26" t="s">
        <v>80</v>
      </c>
      <c r="E7" s="24" t="s">
        <v>81</v>
      </c>
      <c r="F7" s="26" t="s">
        <v>82</v>
      </c>
      <c r="G7" s="4"/>
    </row>
    <row r="8" spans="1:7" ht="15.75">
      <c r="A8" s="26"/>
      <c r="B8" s="26"/>
      <c r="C8" s="26"/>
      <c r="D8" s="26"/>
      <c r="E8" s="25"/>
      <c r="F8" s="26"/>
      <c r="G8" s="4"/>
    </row>
    <row r="9" spans="1:7" ht="15.75">
      <c r="A9" s="9" t="s">
        <v>1</v>
      </c>
      <c r="B9" s="9" t="s">
        <v>2</v>
      </c>
      <c r="C9" s="9" t="s">
        <v>3</v>
      </c>
      <c r="D9" s="9" t="s">
        <v>4</v>
      </c>
      <c r="E9" s="9" t="s">
        <v>0</v>
      </c>
      <c r="F9" s="9" t="s">
        <v>5</v>
      </c>
      <c r="G9" s="4"/>
    </row>
    <row r="10" spans="1:7" ht="31.5">
      <c r="A10" s="9" t="s">
        <v>1</v>
      </c>
      <c r="B10" s="14" t="s">
        <v>7</v>
      </c>
      <c r="C10" s="13" t="s">
        <v>6</v>
      </c>
      <c r="D10" s="15">
        <f>D11+D12+D13+D14</f>
        <v>8203.4</v>
      </c>
      <c r="E10" s="15">
        <f>E11+E12+E13+E14</f>
        <v>5142.7999999999993</v>
      </c>
      <c r="F10" s="15">
        <f>F11+F12+F13+F14</f>
        <v>4996.1000000000004</v>
      </c>
    </row>
    <row r="11" spans="1:7" ht="63">
      <c r="A11" s="9" t="s">
        <v>2</v>
      </c>
      <c r="B11" s="14" t="s">
        <v>9</v>
      </c>
      <c r="C11" s="13" t="s">
        <v>8</v>
      </c>
      <c r="D11" s="15">
        <v>977.5</v>
      </c>
      <c r="E11" s="15">
        <v>937.3</v>
      </c>
      <c r="F11" s="15">
        <v>937.3</v>
      </c>
    </row>
    <row r="12" spans="1:7" ht="94.5">
      <c r="A12" s="9" t="s">
        <v>3</v>
      </c>
      <c r="B12" s="14" t="s">
        <v>11</v>
      </c>
      <c r="C12" s="13" t="s">
        <v>10</v>
      </c>
      <c r="D12" s="15">
        <v>2061</v>
      </c>
      <c r="E12" s="15">
        <v>1094.8</v>
      </c>
      <c r="F12" s="15">
        <v>1009</v>
      </c>
    </row>
    <row r="13" spans="1:7" ht="15.75">
      <c r="A13" s="9" t="s">
        <v>4</v>
      </c>
      <c r="B13" s="14" t="s">
        <v>13</v>
      </c>
      <c r="C13" s="13" t="s">
        <v>12</v>
      </c>
      <c r="D13" s="15">
        <v>20</v>
      </c>
      <c r="E13" s="15">
        <v>0</v>
      </c>
      <c r="F13" s="15">
        <v>0</v>
      </c>
    </row>
    <row r="14" spans="1:7" ht="15.75">
      <c r="A14" s="9" t="s">
        <v>0</v>
      </c>
      <c r="B14" s="14" t="s">
        <v>15</v>
      </c>
      <c r="C14" s="13" t="s">
        <v>14</v>
      </c>
      <c r="D14" s="15">
        <v>5144.8999999999996</v>
      </c>
      <c r="E14" s="15">
        <v>3110.7</v>
      </c>
      <c r="F14" s="15">
        <v>3049.8</v>
      </c>
    </row>
    <row r="15" spans="1:7" ht="15.75">
      <c r="A15" s="9" t="s">
        <v>5</v>
      </c>
      <c r="B15" s="14" t="s">
        <v>17</v>
      </c>
      <c r="C15" s="13" t="s">
        <v>16</v>
      </c>
      <c r="D15" s="15">
        <f>D16</f>
        <v>90.6</v>
      </c>
      <c r="E15" s="15">
        <f>E16</f>
        <v>94.5</v>
      </c>
      <c r="F15" s="15">
        <f>F16</f>
        <v>98.7</v>
      </c>
    </row>
    <row r="16" spans="1:7" ht="31.5">
      <c r="A16" s="9" t="s">
        <v>18</v>
      </c>
      <c r="B16" s="6" t="s">
        <v>20</v>
      </c>
      <c r="C16" s="5" t="s">
        <v>19</v>
      </c>
      <c r="D16" s="7">
        <v>90.6</v>
      </c>
      <c r="E16" s="7">
        <v>94.5</v>
      </c>
      <c r="F16" s="7">
        <v>98.7</v>
      </c>
    </row>
    <row r="17" spans="1:6" ht="47.25">
      <c r="A17" s="9" t="s">
        <v>21</v>
      </c>
      <c r="B17" s="14" t="s">
        <v>23</v>
      </c>
      <c r="C17" s="13" t="s">
        <v>22</v>
      </c>
      <c r="D17" s="15">
        <f>D18</f>
        <v>71.2</v>
      </c>
      <c r="E17" s="15">
        <f>E18</f>
        <v>71.2</v>
      </c>
      <c r="F17" s="15">
        <f>F18</f>
        <v>71.2</v>
      </c>
    </row>
    <row r="18" spans="1:6" ht="63">
      <c r="A18" s="9" t="s">
        <v>24</v>
      </c>
      <c r="B18" s="6" t="s">
        <v>26</v>
      </c>
      <c r="C18" s="5" t="s">
        <v>25</v>
      </c>
      <c r="D18" s="15">
        <v>71.2</v>
      </c>
      <c r="E18" s="15">
        <v>71.2</v>
      </c>
      <c r="F18" s="15">
        <v>71.2</v>
      </c>
    </row>
    <row r="19" spans="1:6" ht="15.75">
      <c r="A19" s="9" t="s">
        <v>27</v>
      </c>
      <c r="B19" s="14" t="s">
        <v>29</v>
      </c>
      <c r="C19" s="13" t="s">
        <v>28</v>
      </c>
      <c r="D19" s="15">
        <f>D20+D21</f>
        <v>359.1</v>
      </c>
      <c r="E19" s="15">
        <f>E20+E21</f>
        <v>326</v>
      </c>
      <c r="F19" s="15">
        <f>F20+F21</f>
        <v>334.7</v>
      </c>
    </row>
    <row r="20" spans="1:6" ht="15.75">
      <c r="A20" s="9" t="s">
        <v>30</v>
      </c>
      <c r="B20" s="6" t="s">
        <v>32</v>
      </c>
      <c r="C20" s="5" t="s">
        <v>31</v>
      </c>
      <c r="D20" s="7">
        <v>27.8</v>
      </c>
      <c r="E20" s="7">
        <v>1</v>
      </c>
      <c r="F20" s="7">
        <v>1</v>
      </c>
    </row>
    <row r="21" spans="1:6" ht="31.5">
      <c r="A21" s="9" t="s">
        <v>33</v>
      </c>
      <c r="B21" s="6" t="s">
        <v>35</v>
      </c>
      <c r="C21" s="5" t="s">
        <v>34</v>
      </c>
      <c r="D21" s="7">
        <v>331.3</v>
      </c>
      <c r="E21" s="7">
        <v>325</v>
      </c>
      <c r="F21" s="7">
        <v>333.7</v>
      </c>
    </row>
    <row r="22" spans="1:6" ht="31.5">
      <c r="A22" s="9" t="s">
        <v>36</v>
      </c>
      <c r="B22" s="14" t="s">
        <v>38</v>
      </c>
      <c r="C22" s="13" t="s">
        <v>37</v>
      </c>
      <c r="D22" s="15">
        <f>D23+D24</f>
        <v>2999.6000000000004</v>
      </c>
      <c r="E22" s="15">
        <f>E23+E24</f>
        <v>2</v>
      </c>
      <c r="F22" s="15">
        <f>F23+F24</f>
        <v>2</v>
      </c>
    </row>
    <row r="23" spans="1:6" ht="15.75">
      <c r="A23" s="9" t="s">
        <v>39</v>
      </c>
      <c r="B23" s="14" t="s">
        <v>41</v>
      </c>
      <c r="C23" s="13" t="s">
        <v>40</v>
      </c>
      <c r="D23" s="15">
        <v>1623.4</v>
      </c>
      <c r="E23" s="15">
        <v>1</v>
      </c>
      <c r="F23" s="15">
        <v>1</v>
      </c>
    </row>
    <row r="24" spans="1:6" ht="15.75">
      <c r="A24" s="9" t="s">
        <v>42</v>
      </c>
      <c r="B24" s="14" t="s">
        <v>44</v>
      </c>
      <c r="C24" s="13" t="s">
        <v>43</v>
      </c>
      <c r="D24" s="15">
        <v>1376.2</v>
      </c>
      <c r="E24" s="15">
        <v>1</v>
      </c>
      <c r="F24" s="15">
        <v>1</v>
      </c>
    </row>
    <row r="25" spans="1:6" ht="15.75">
      <c r="A25" s="9" t="s">
        <v>45</v>
      </c>
      <c r="B25" s="14" t="s">
        <v>47</v>
      </c>
      <c r="C25" s="13" t="s">
        <v>46</v>
      </c>
      <c r="D25" s="15">
        <v>489</v>
      </c>
      <c r="E25" s="15">
        <v>0</v>
      </c>
      <c r="F25" s="15">
        <v>0</v>
      </c>
    </row>
    <row r="26" spans="1:6" ht="15.75">
      <c r="A26" s="9" t="s">
        <v>48</v>
      </c>
      <c r="B26" s="14" t="s">
        <v>50</v>
      </c>
      <c r="C26" s="13" t="s">
        <v>49</v>
      </c>
      <c r="D26" s="15">
        <v>489</v>
      </c>
      <c r="E26" s="15">
        <v>0</v>
      </c>
      <c r="F26" s="15">
        <v>0</v>
      </c>
    </row>
    <row r="27" spans="1:6" ht="15.75">
      <c r="A27" s="19" t="s">
        <v>51</v>
      </c>
      <c r="B27" s="20" t="s">
        <v>53</v>
      </c>
      <c r="C27" s="21" t="s">
        <v>52</v>
      </c>
      <c r="D27" s="7">
        <v>195.9</v>
      </c>
      <c r="E27" s="22">
        <v>0</v>
      </c>
      <c r="F27" s="22">
        <v>0</v>
      </c>
    </row>
    <row r="28" spans="1:6" ht="15.75">
      <c r="A28" s="9" t="s">
        <v>54</v>
      </c>
      <c r="B28" s="6" t="s">
        <v>56</v>
      </c>
      <c r="C28" s="5" t="s">
        <v>55</v>
      </c>
      <c r="D28" s="7">
        <v>195.9</v>
      </c>
      <c r="E28" s="7">
        <v>0</v>
      </c>
      <c r="F28" s="7">
        <v>0</v>
      </c>
    </row>
    <row r="29" spans="1:6" ht="15.75">
      <c r="A29" s="9" t="s">
        <v>57</v>
      </c>
      <c r="B29" s="14" t="s">
        <v>59</v>
      </c>
      <c r="C29" s="13" t="s">
        <v>58</v>
      </c>
      <c r="D29" s="15">
        <v>5.5</v>
      </c>
      <c r="E29" s="15">
        <v>0</v>
      </c>
      <c r="F29" s="15">
        <v>0</v>
      </c>
    </row>
    <row r="30" spans="1:6" ht="31.5">
      <c r="A30" s="9" t="s">
        <v>60</v>
      </c>
      <c r="B30" s="6" t="s">
        <v>62</v>
      </c>
      <c r="C30" s="5" t="s">
        <v>61</v>
      </c>
      <c r="D30" s="7">
        <v>5.5</v>
      </c>
      <c r="E30" s="7">
        <v>0</v>
      </c>
      <c r="F30" s="7">
        <v>0</v>
      </c>
    </row>
    <row r="31" spans="1:6" ht="63">
      <c r="A31" s="9" t="s">
        <v>63</v>
      </c>
      <c r="B31" s="14" t="s">
        <v>65</v>
      </c>
      <c r="C31" s="13" t="s">
        <v>64</v>
      </c>
      <c r="D31" s="15">
        <f>D32</f>
        <v>88.2</v>
      </c>
      <c r="E31" s="15">
        <v>0</v>
      </c>
      <c r="F31" s="15">
        <v>0</v>
      </c>
    </row>
    <row r="32" spans="1:6" ht="31.5">
      <c r="A32" s="9" t="s">
        <v>66</v>
      </c>
      <c r="B32" s="6" t="s">
        <v>68</v>
      </c>
      <c r="C32" s="5" t="s">
        <v>67</v>
      </c>
      <c r="D32" s="7">
        <v>88.2</v>
      </c>
      <c r="E32" s="7">
        <v>0</v>
      </c>
      <c r="F32" s="7">
        <v>0</v>
      </c>
    </row>
    <row r="33" spans="1:7" customFormat="1" ht="15.75">
      <c r="A33" s="9" t="s">
        <v>69</v>
      </c>
      <c r="B33" s="14" t="s">
        <v>76</v>
      </c>
      <c r="C33" s="13"/>
      <c r="D33" s="15">
        <v>0</v>
      </c>
      <c r="E33" s="15">
        <v>143</v>
      </c>
      <c r="F33" s="15">
        <v>281</v>
      </c>
      <c r="G33" s="1"/>
    </row>
    <row r="34" spans="1:7" ht="15.75">
      <c r="A34" s="9" t="s">
        <v>71</v>
      </c>
      <c r="B34" s="11" t="s">
        <v>70</v>
      </c>
      <c r="C34" s="10"/>
      <c r="D34" s="12">
        <f>D10+D15+D17+D19+D22+D25+D27+D29+D31</f>
        <v>12502.500000000002</v>
      </c>
      <c r="E34" s="12">
        <v>5779.5</v>
      </c>
      <c r="F34" s="12">
        <v>5783.7</v>
      </c>
    </row>
  </sheetData>
  <mergeCells count="10">
    <mergeCell ref="C2:F2"/>
    <mergeCell ref="E7:E8"/>
    <mergeCell ref="F7:F8"/>
    <mergeCell ref="A5:F5"/>
    <mergeCell ref="C4:F4"/>
    <mergeCell ref="A7:A8"/>
    <mergeCell ref="B7:B8"/>
    <mergeCell ref="C7:C8"/>
    <mergeCell ref="D7:D8"/>
    <mergeCell ref="A6:B6"/>
  </mergeCells>
  <phoneticPr fontId="1" type="noConversion"/>
  <pageMargins left="0.98425196850393704" right="0.39370078740157483" top="0.39370078740157483" bottom="0.39370078740157483" header="0.19685039370078741" footer="0.19685039370078741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16fosnv</dc:creator>
  <dc:description>POI HSSF rep:2.53.0.159</dc:description>
  <cp:lastModifiedBy>user</cp:lastModifiedBy>
  <cp:lastPrinted>2022-04-28T10:53:25Z</cp:lastPrinted>
  <dcterms:created xsi:type="dcterms:W3CDTF">2021-10-27T07:58:52Z</dcterms:created>
  <dcterms:modified xsi:type="dcterms:W3CDTF">2022-04-28T10:53:58Z</dcterms:modified>
</cp:coreProperties>
</file>